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R8" i="1" l="1"/>
  <c r="B8" i="1"/>
  <c r="AH13" i="1" l="1"/>
  <c r="AI13" i="1"/>
  <c r="AJ13" i="1"/>
  <c r="AK13" i="1"/>
  <c r="X13" i="1"/>
  <c r="Y13" i="1"/>
  <c r="Z13" i="1"/>
  <c r="D13" i="1" l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C13" i="1"/>
  <c r="AX13" i="1" l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AW13" i="1"/>
  <c r="AV13" i="1"/>
  <c r="AU13" i="1"/>
  <c r="U13" i="1"/>
  <c r="V13" i="1"/>
  <c r="W13" i="1"/>
  <c r="AA13" i="1"/>
  <c r="AB13" i="1"/>
  <c r="AC13" i="1"/>
  <c r="AD13" i="1"/>
  <c r="AE13" i="1"/>
  <c r="AF13" i="1"/>
  <c r="AG13" i="1"/>
  <c r="AL13" i="1"/>
  <c r="AM13" i="1"/>
  <c r="AN13" i="1"/>
  <c r="AO13" i="1"/>
  <c r="AP13" i="1"/>
  <c r="AQ13" i="1"/>
  <c r="AR13" i="1"/>
  <c r="AS13" i="1"/>
  <c r="AT13" i="1"/>
  <c r="T13" i="1"/>
  <c r="B13" i="1" l="1"/>
  <c r="R13" i="1" l="1"/>
  <c r="S13" i="1"/>
</calcChain>
</file>

<file path=xl/sharedStrings.xml><?xml version="1.0" encoding="utf-8"?>
<sst xmlns="http://schemas.openxmlformats.org/spreadsheetml/2006/main" count="119" uniqueCount="102">
  <si>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</si>
  <si>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</si>
  <si>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</si>
  <si>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</si>
  <si>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</si>
  <si>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</si>
  <si>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</si>
  <si>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</si>
  <si>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</si>
  <si>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</si>
  <si>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</si>
  <si>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</si>
  <si>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</si>
  <si>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</si>
  <si>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</si>
  <si>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</si>
  <si>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</si>
  <si>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</si>
  <si>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</si>
  <si>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</si>
  <si>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</si>
  <si>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</si>
  <si>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</si>
  <si>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</si>
  <si>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</si>
  <si>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</si>
  <si>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</si>
  <si>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</si>
  <si>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</si>
  <si>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</si>
  <si>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</si>
  <si>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</si>
  <si>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</si>
  <si>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</si>
  <si>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</si>
  <si>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</si>
  <si>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</si>
  <si>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</si>
  <si>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</si>
  <si>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</si>
  <si>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</si>
  <si>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</si>
  <si>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</si>
  <si>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</si>
  <si>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</si>
  <si>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</si>
  <si>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</si>
  <si>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</si>
  <si>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</si>
  <si>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</si>
  <si>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</si>
  <si>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</si>
  <si>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</si>
  <si>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</si>
  <si>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</si>
  <si>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</si>
  <si>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</si>
  <si>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</si>
  <si>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</si>
  <si>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</si>
  <si>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</si>
  <si>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</si>
  <si>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</si>
  <si>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</si>
  <si>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</si>
  <si>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</si>
  <si>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</si>
  <si>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</si>
  <si>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</si>
  <si>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</si>
  <si>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</si>
  <si>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</si>
  <si>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</si>
  <si>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</si>
  <si>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</si>
  <si>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</si>
  <si>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</si>
  <si>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</si>
  <si>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</si>
  <si>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</si>
  <si>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</si>
  <si>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</si>
  <si>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</si>
  <si>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</si>
  <si>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</si>
  <si>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</si>
  <si>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</si>
  <si>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</si>
  <si>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</si>
  <si>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</si>
  <si>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</si>
  <si>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</si>
  <si>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</si>
  <si>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Közhiteles hatósági műemléki nyilvántartás vezetésével kapcsolatos feladatok</t>
  </si>
  <si>
    <t>2. Közhiteles hatósági régészeti nyilvántartás vezetésével kapcsolatos feladatok</t>
  </si>
  <si>
    <t>3. Régészeti szakértői nyilvántartás vezetésével kapcsolatos feladatok</t>
  </si>
  <si>
    <t>4. Műemléki szakértői nyilvántartás vezetésével kapcsolatos feladatok</t>
  </si>
  <si>
    <t>5. Örökségvédelmi hatósági felügyeleti feladatok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</si>
  <si>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</si>
  <si>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</si>
  <si>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</si>
  <si>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ÉMFHÁT/1. AZ ÉPÍTÉSI ÉS KÖZLEKEDÉSI MINISZTÉRIUM ÉPÍTÉSZETÉRT ÉS MŰEMLÉKVÉDELEMÉRT FELELŐS HELYETTES ÁLLAMTITKÁRSÁG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</si>
</sst>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6"/>
  <sheetViews>
    <sheetView tabSelected="1" zoomScale="77" zoomScaleNormal="77" workbookViewId="0">
      <selection sqref="A1:XFD1048576"/>
    </sheetView>
  </sheetViews>
  <sheetFormatPr defaultRowHeight="15" x14ac:dyDescent="0.25"/>
  <cols>
    <col min="1" max="1" width="126" style="20" customWidth="1"/>
    <col min="2" max="2" width="9.140625" style="21"/>
    <col min="3" max="3" width="17" style="21" customWidth="1"/>
    <col min="4" max="4" width="9.140625" style="21"/>
    <col min="5" max="5" width="11" style="21" customWidth="1"/>
    <col min="6" max="6" width="17" style="21" customWidth="1"/>
    <col min="7" max="8" width="9.140625" style="21"/>
    <col min="9" max="10" width="17" style="21" customWidth="1"/>
    <col min="11" max="11" width="9.140625" style="21"/>
    <col min="12" max="12" width="11" style="21" customWidth="1"/>
    <col min="13" max="13" width="9.140625" style="21"/>
    <col min="14" max="14" width="11" style="21" customWidth="1"/>
    <col min="15" max="16" width="9.140625" style="21"/>
    <col min="17" max="18" width="17" style="21" customWidth="1"/>
    <col min="19" max="19" width="24" style="21" customWidth="1"/>
    <col min="20" max="22" width="9.140625" style="21"/>
    <col min="23" max="26" width="17" style="21" customWidth="1"/>
    <col min="27" max="28" width="9.140625" style="21"/>
    <col min="29" max="29" width="17" style="21" customWidth="1"/>
    <col min="30" max="32" width="9.140625" style="21"/>
    <col min="33" max="36" width="17" style="21" customWidth="1"/>
    <col min="37" max="38" width="9.140625" style="21"/>
    <col min="39" max="40" width="17" style="21" customWidth="1"/>
    <col min="41" max="42" width="9.140625" style="21"/>
    <col min="43" max="43" width="11" style="21" customWidth="1"/>
    <col min="44" max="46" width="9.140625" style="21"/>
    <col min="47" max="47" width="11" style="21" customWidth="1"/>
    <col min="48" max="49" width="17" style="21" customWidth="1"/>
    <col min="50" max="50" width="9.140625" style="21"/>
    <col min="51" max="51" width="17" style="21" customWidth="1"/>
    <col min="52" max="60" width="9.140625" style="21"/>
    <col min="61" max="61" width="17" style="21" customWidth="1"/>
    <col min="62" max="63" width="9.140625" style="21"/>
    <col min="64" max="65" width="24" style="21" customWidth="1"/>
    <col min="66" max="66" width="9.140625" style="21"/>
    <col min="67" max="68" width="11" style="21" customWidth="1"/>
    <col min="69" max="16384" width="9.140625" style="21"/>
  </cols>
  <sheetData>
    <row r="1" spans="1:68" s="9" customFormat="1" ht="39.950000000000003" customHeight="1" x14ac:dyDescent="0.25">
      <c r="A1" s="7" t="s">
        <v>101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s="9" customFormat="1" ht="80.25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0" t="s">
        <v>9</v>
      </c>
      <c r="BC2" s="8"/>
      <c r="BD2" s="8"/>
      <c r="BE2" s="8"/>
      <c r="BF2" s="8"/>
      <c r="BG2" s="8"/>
      <c r="BH2" s="11" t="s">
        <v>10</v>
      </c>
      <c r="BI2" s="11" t="s">
        <v>11</v>
      </c>
      <c r="BJ2" s="10" t="s">
        <v>76</v>
      </c>
      <c r="BK2" s="10"/>
      <c r="BL2" s="12" t="s">
        <v>77</v>
      </c>
      <c r="BM2" s="12" t="s">
        <v>78</v>
      </c>
      <c r="BN2" s="10" t="s">
        <v>12</v>
      </c>
      <c r="BO2" s="8"/>
      <c r="BP2" s="8"/>
    </row>
    <row r="3" spans="1:68" s="9" customFormat="1" ht="73.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98</v>
      </c>
      <c r="BC3" s="8"/>
      <c r="BD3" s="10" t="s">
        <v>28</v>
      </c>
      <c r="BE3" s="8"/>
      <c r="BF3" s="10" t="s">
        <v>99</v>
      </c>
      <c r="BG3" s="8"/>
      <c r="BH3" s="8"/>
      <c r="BI3" s="8"/>
      <c r="BJ3" s="10" t="s">
        <v>79</v>
      </c>
      <c r="BK3" s="8"/>
      <c r="BL3" s="13"/>
      <c r="BM3" s="13"/>
      <c r="BN3" s="11" t="s">
        <v>29</v>
      </c>
      <c r="BO3" s="11" t="s">
        <v>30</v>
      </c>
      <c r="BP3" s="11" t="s">
        <v>31</v>
      </c>
    </row>
    <row r="4" spans="1:68" s="9" customFormat="1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3"/>
      <c r="BM4" s="13"/>
      <c r="BN4" s="8"/>
      <c r="BO4" s="8"/>
      <c r="BP4" s="8"/>
    </row>
    <row r="5" spans="1:68" s="9" customFormat="1" ht="327.75" x14ac:dyDescent="0.25">
      <c r="A5" s="8"/>
      <c r="B5" s="8"/>
      <c r="C5" s="8"/>
      <c r="D5" s="8"/>
      <c r="E5" s="8"/>
      <c r="F5" s="8"/>
      <c r="G5" s="8"/>
      <c r="H5" s="14" t="s">
        <v>55</v>
      </c>
      <c r="I5" s="14" t="s">
        <v>56</v>
      </c>
      <c r="J5" s="14" t="s">
        <v>57</v>
      </c>
      <c r="K5" s="8"/>
      <c r="L5" s="8"/>
      <c r="M5" s="8"/>
      <c r="N5" s="8"/>
      <c r="O5" s="8"/>
      <c r="P5" s="8"/>
      <c r="Q5" s="8"/>
      <c r="R5" s="8"/>
      <c r="S5" s="8"/>
      <c r="T5" s="14" t="s">
        <v>58</v>
      </c>
      <c r="U5" s="14" t="s">
        <v>59</v>
      </c>
      <c r="V5" s="14" t="s">
        <v>60</v>
      </c>
      <c r="W5" s="14" t="s">
        <v>69</v>
      </c>
      <c r="X5" s="14" t="s">
        <v>70</v>
      </c>
      <c r="Y5" s="14" t="s">
        <v>71</v>
      </c>
      <c r="Z5" s="14" t="s">
        <v>72</v>
      </c>
      <c r="AA5" s="14" t="s">
        <v>73</v>
      </c>
      <c r="AB5" s="14" t="s">
        <v>74</v>
      </c>
      <c r="AC5" s="14" t="s">
        <v>75</v>
      </c>
      <c r="AD5" s="14" t="s">
        <v>58</v>
      </c>
      <c r="AE5" s="14" t="s">
        <v>59</v>
      </c>
      <c r="AF5" s="14" t="s">
        <v>60</v>
      </c>
      <c r="AG5" s="14" t="s">
        <v>69</v>
      </c>
      <c r="AH5" s="14" t="s">
        <v>70</v>
      </c>
      <c r="AI5" s="14" t="s">
        <v>71</v>
      </c>
      <c r="AJ5" s="14" t="s">
        <v>72</v>
      </c>
      <c r="AK5" s="14" t="s">
        <v>73</v>
      </c>
      <c r="AL5" s="14" t="s">
        <v>74</v>
      </c>
      <c r="AM5" s="14" t="s">
        <v>75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3"/>
      <c r="BM5" s="13"/>
      <c r="BN5" s="8"/>
      <c r="BO5" s="8"/>
      <c r="BP5" s="8"/>
    </row>
    <row r="6" spans="1:68" s="9" customFormat="1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10"/>
      <c r="Y6" s="10"/>
      <c r="Z6" s="10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5"/>
      <c r="BM6" s="15"/>
      <c r="BN6" s="8"/>
      <c r="BO6" s="8"/>
      <c r="BP6" s="8"/>
    </row>
    <row r="7" spans="1:68" s="9" customFormat="1" ht="26.1" customHeight="1" x14ac:dyDescent="0.25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6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6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6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6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6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6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6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6">
        <v>49</v>
      </c>
      <c r="AX7" s="17">
        <v>50</v>
      </c>
      <c r="AY7" s="17">
        <v>51</v>
      </c>
      <c r="AZ7" s="17">
        <v>52</v>
      </c>
      <c r="BA7" s="17">
        <v>53</v>
      </c>
      <c r="BB7" s="17">
        <v>54</v>
      </c>
      <c r="BC7" s="16">
        <v>55</v>
      </c>
      <c r="BD7" s="17">
        <v>56</v>
      </c>
      <c r="BE7" s="17">
        <v>57</v>
      </c>
      <c r="BF7" s="17">
        <v>58</v>
      </c>
      <c r="BG7" s="17">
        <v>59</v>
      </c>
      <c r="BH7" s="17">
        <v>60</v>
      </c>
      <c r="BI7" s="16">
        <v>61</v>
      </c>
      <c r="BJ7" s="17">
        <v>62</v>
      </c>
      <c r="BK7" s="17">
        <v>63</v>
      </c>
      <c r="BL7" s="17">
        <v>64</v>
      </c>
      <c r="BM7" s="17">
        <v>65</v>
      </c>
      <c r="BN7" s="17">
        <v>66</v>
      </c>
      <c r="BO7" s="16">
        <v>67</v>
      </c>
      <c r="BP7" s="17">
        <v>68</v>
      </c>
    </row>
    <row r="8" spans="1:68" s="9" customFormat="1" ht="25.5" customHeight="1" x14ac:dyDescent="0.25">
      <c r="A8" s="18" t="s">
        <v>93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9" customFormat="1" ht="26.1" customHeight="1" x14ac:dyDescent="0.25">
      <c r="A9" s="18" t="s">
        <v>94</v>
      </c>
      <c r="B9" s="2">
        <f t="shared" ref="B9:B12" si="0">IF(AND(SUM(C9:N9)=SUM(O9:P9))=TRUE,SUM(O9:P9),"HIBA")</f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3">
        <f t="shared" ref="R9:R12" si="1">SUM(S9:AQ9)</f>
        <v>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</row>
    <row r="10" spans="1:68" s="9" customFormat="1" ht="26.1" customHeight="1" x14ac:dyDescent="0.25">
      <c r="A10" s="18" t="s">
        <v>95</v>
      </c>
      <c r="B10" s="2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">
        <f t="shared" si="1"/>
        <v>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</row>
    <row r="11" spans="1:68" s="9" customFormat="1" ht="26.1" customHeight="1" x14ac:dyDescent="0.25">
      <c r="A11" s="18" t="s">
        <v>96</v>
      </c>
      <c r="B11" s="2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3">
        <f t="shared" si="1"/>
        <v>0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</row>
    <row r="12" spans="1:68" s="9" customFormat="1" ht="26.25" customHeight="1" x14ac:dyDescent="0.25">
      <c r="A12" s="18" t="s">
        <v>97</v>
      </c>
      <c r="B12" s="2">
        <f t="shared" si="0"/>
        <v>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3">
        <f t="shared" si="1"/>
        <v>0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s="9" customFormat="1" ht="26.1" customHeight="1" x14ac:dyDescent="0.25">
      <c r="A13" s="16" t="s">
        <v>66</v>
      </c>
      <c r="B13" s="2">
        <f t="shared" ref="B13" si="2">IF(AND(SUM(C13:N13)=SUM(O13:P13))=TRUE,SUM(O13:P13),"HIBA")</f>
        <v>0</v>
      </c>
      <c r="C13" s="2">
        <f t="shared" ref="C13:AT13" si="3">SUM(C8:C12)</f>
        <v>0</v>
      </c>
      <c r="D13" s="2">
        <f t="shared" si="3"/>
        <v>0</v>
      </c>
      <c r="E13" s="2">
        <f t="shared" si="3"/>
        <v>0</v>
      </c>
      <c r="F13" s="2">
        <f t="shared" si="3"/>
        <v>0</v>
      </c>
      <c r="G13" s="2">
        <f t="shared" si="3"/>
        <v>0</v>
      </c>
      <c r="H13" s="2">
        <f t="shared" si="3"/>
        <v>0</v>
      </c>
      <c r="I13" s="2">
        <f t="shared" si="3"/>
        <v>0</v>
      </c>
      <c r="J13" s="2">
        <f t="shared" si="3"/>
        <v>0</v>
      </c>
      <c r="K13" s="2">
        <f t="shared" si="3"/>
        <v>0</v>
      </c>
      <c r="L13" s="2">
        <f t="shared" si="3"/>
        <v>0</v>
      </c>
      <c r="M13" s="2">
        <f t="shared" si="3"/>
        <v>0</v>
      </c>
      <c r="N13" s="2">
        <f t="shared" si="3"/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  <c r="R13" s="3">
        <f t="shared" si="3"/>
        <v>0</v>
      </c>
      <c r="S13" s="2">
        <f t="shared" si="3"/>
        <v>0</v>
      </c>
      <c r="T13" s="2">
        <f t="shared" si="3"/>
        <v>0</v>
      </c>
      <c r="U13" s="2">
        <f t="shared" si="3"/>
        <v>0</v>
      </c>
      <c r="V13" s="2">
        <f t="shared" si="3"/>
        <v>0</v>
      </c>
      <c r="W13" s="2">
        <f t="shared" si="3"/>
        <v>0</v>
      </c>
      <c r="X13" s="2">
        <f t="shared" ref="X13" si="4">SUM(X8:X12)</f>
        <v>0</v>
      </c>
      <c r="Y13" s="2">
        <f t="shared" ref="Y13" si="5">SUM(Y8:Y12)</f>
        <v>0</v>
      </c>
      <c r="Z13" s="2">
        <f t="shared" ref="Z13" si="6">SUM(Z8:Z12)</f>
        <v>0</v>
      </c>
      <c r="AA13" s="2">
        <f t="shared" si="3"/>
        <v>0</v>
      </c>
      <c r="AB13" s="2">
        <f t="shared" si="3"/>
        <v>0</v>
      </c>
      <c r="AC13" s="2">
        <f t="shared" si="3"/>
        <v>0</v>
      </c>
      <c r="AD13" s="2">
        <f t="shared" si="3"/>
        <v>0</v>
      </c>
      <c r="AE13" s="2">
        <f t="shared" si="3"/>
        <v>0</v>
      </c>
      <c r="AF13" s="2">
        <f t="shared" si="3"/>
        <v>0</v>
      </c>
      <c r="AG13" s="2">
        <f t="shared" si="3"/>
        <v>0</v>
      </c>
      <c r="AH13" s="2">
        <f t="shared" ref="AH13" si="7">SUM(AH8:AH12)</f>
        <v>0</v>
      </c>
      <c r="AI13" s="2">
        <f t="shared" ref="AI13" si="8">SUM(AI8:AI12)</f>
        <v>0</v>
      </c>
      <c r="AJ13" s="2">
        <f t="shared" ref="AJ13" si="9">SUM(AJ8:AJ12)</f>
        <v>0</v>
      </c>
      <c r="AK13" s="2">
        <f t="shared" ref="AK13" si="10">SUM(AK8:AK12)</f>
        <v>0</v>
      </c>
      <c r="AL13" s="2">
        <f t="shared" si="3"/>
        <v>0</v>
      </c>
      <c r="AM13" s="2">
        <f t="shared" si="3"/>
        <v>0</v>
      </c>
      <c r="AN13" s="2">
        <f t="shared" si="3"/>
        <v>0</v>
      </c>
      <c r="AO13" s="2">
        <f t="shared" si="3"/>
        <v>0</v>
      </c>
      <c r="AP13" s="2">
        <f t="shared" si="3"/>
        <v>0</v>
      </c>
      <c r="AQ13" s="2">
        <f t="shared" si="3"/>
        <v>0</v>
      </c>
      <c r="AR13" s="2">
        <f t="shared" si="3"/>
        <v>0</v>
      </c>
      <c r="AS13" s="2">
        <f t="shared" si="3"/>
        <v>0</v>
      </c>
      <c r="AT13" s="2">
        <f t="shared" si="3"/>
        <v>0</v>
      </c>
      <c r="AU13" s="4" t="e">
        <f>AVERAGE(AU8:AU12)</f>
        <v>#DIV/0!</v>
      </c>
      <c r="AV13" s="2">
        <f t="shared" ref="AV13:BP13" si="11">SUM(AV8:AV12)</f>
        <v>0</v>
      </c>
      <c r="AW13" s="2">
        <f t="shared" si="11"/>
        <v>0</v>
      </c>
      <c r="AX13" s="2">
        <f t="shared" si="11"/>
        <v>0</v>
      </c>
      <c r="AY13" s="2">
        <f t="shared" si="11"/>
        <v>0</v>
      </c>
      <c r="AZ13" s="2">
        <f t="shared" si="11"/>
        <v>0</v>
      </c>
      <c r="BA13" s="2">
        <f t="shared" si="11"/>
        <v>0</v>
      </c>
      <c r="BB13" s="2">
        <f t="shared" si="11"/>
        <v>0</v>
      </c>
      <c r="BC13" s="2">
        <f t="shared" si="11"/>
        <v>0</v>
      </c>
      <c r="BD13" s="2">
        <f t="shared" si="11"/>
        <v>0</v>
      </c>
      <c r="BE13" s="2">
        <f t="shared" si="11"/>
        <v>0</v>
      </c>
      <c r="BF13" s="2">
        <f t="shared" si="11"/>
        <v>0</v>
      </c>
      <c r="BG13" s="2">
        <f t="shared" si="11"/>
        <v>0</v>
      </c>
      <c r="BH13" s="2">
        <f t="shared" si="11"/>
        <v>0</v>
      </c>
      <c r="BI13" s="2">
        <f t="shared" si="11"/>
        <v>0</v>
      </c>
      <c r="BJ13" s="2">
        <f t="shared" si="11"/>
        <v>0</v>
      </c>
      <c r="BK13" s="2">
        <f t="shared" si="11"/>
        <v>0</v>
      </c>
      <c r="BL13" s="2">
        <f t="shared" si="11"/>
        <v>0</v>
      </c>
      <c r="BM13" s="2">
        <f t="shared" si="11"/>
        <v>0</v>
      </c>
      <c r="BN13" s="2">
        <f t="shared" si="11"/>
        <v>0</v>
      </c>
      <c r="BO13" s="2">
        <f t="shared" si="11"/>
        <v>0</v>
      </c>
      <c r="BP13" s="2">
        <f t="shared" si="11"/>
        <v>0</v>
      </c>
    </row>
    <row r="14" spans="1:68" s="9" customFormat="1" x14ac:dyDescent="0.25">
      <c r="A14" s="19"/>
    </row>
    <row r="15" spans="1:68" s="9" customFormat="1" x14ac:dyDescent="0.25">
      <c r="A15" s="19"/>
    </row>
    <row r="16" spans="1:68" s="9" customFormat="1" x14ac:dyDescent="0.25">
      <c r="A16" s="19"/>
    </row>
    <row r="17" spans="1:1" s="9" customFormat="1" x14ac:dyDescent="0.25">
      <c r="A17" s="19"/>
    </row>
    <row r="18" spans="1:1" s="9" customFormat="1" x14ac:dyDescent="0.25">
      <c r="A18" s="19"/>
    </row>
    <row r="19" spans="1:1" s="9" customFormat="1" x14ac:dyDescent="0.25">
      <c r="A19" s="19"/>
    </row>
    <row r="20" spans="1:1" s="9" customFormat="1" x14ac:dyDescent="0.25">
      <c r="A20" s="19"/>
    </row>
    <row r="21" spans="1:1" s="9" customFormat="1" x14ac:dyDescent="0.25">
      <c r="A21" s="19"/>
    </row>
    <row r="22" spans="1:1" s="9" customFormat="1" x14ac:dyDescent="0.25">
      <c r="A22" s="19"/>
    </row>
    <row r="23" spans="1:1" s="9" customFormat="1" x14ac:dyDescent="0.25">
      <c r="A23" s="19"/>
    </row>
    <row r="24" spans="1:1" s="9" customFormat="1" x14ac:dyDescent="0.25">
      <c r="A24" s="19"/>
    </row>
    <row r="25" spans="1:1" s="9" customFormat="1" x14ac:dyDescent="0.25">
      <c r="A25" s="19"/>
    </row>
    <row r="26" spans="1:1" s="9" customFormat="1" x14ac:dyDescent="0.25">
      <c r="A26" s="19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5" t="s">
        <v>83</v>
      </c>
    </row>
    <row r="8" spans="1:1" ht="45" x14ac:dyDescent="0.25">
      <c r="A8" s="5" t="s">
        <v>84</v>
      </c>
    </row>
    <row r="9" spans="1:1" ht="28.5" customHeight="1" x14ac:dyDescent="0.25">
      <c r="A9" s="5" t="s">
        <v>85</v>
      </c>
    </row>
    <row r="10" spans="1:1" ht="30" x14ac:dyDescent="0.25">
      <c r="A10" s="5" t="s">
        <v>86</v>
      </c>
    </row>
    <row r="11" spans="1:1" ht="30" x14ac:dyDescent="0.25">
      <c r="A11" s="5" t="s">
        <v>100</v>
      </c>
    </row>
    <row r="12" spans="1:1" x14ac:dyDescent="0.25">
      <c r="A12" s="5" t="s">
        <v>87</v>
      </c>
    </row>
    <row r="13" spans="1:1" x14ac:dyDescent="0.25">
      <c r="A13" s="5" t="s">
        <v>88</v>
      </c>
    </row>
    <row r="14" spans="1:1" x14ac:dyDescent="0.25">
      <c r="A14" s="5" t="s">
        <v>89</v>
      </c>
    </row>
    <row r="15" spans="1:1" ht="30" x14ac:dyDescent="0.25">
      <c r="A15" s="5" t="s">
        <v>90</v>
      </c>
    </row>
    <row r="16" spans="1:1" ht="17.25" customHeight="1" x14ac:dyDescent="0.25">
      <c r="A16" s="5" t="s">
        <v>91</v>
      </c>
    </row>
    <row r="17" spans="1:1" x14ac:dyDescent="0.25">
      <c r="A17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2023-09-25T08:56:00Z</dcterms:modified>
</cp:coreProperties>
</file>